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I81" i="1"/>
  <c r="G81" i="1"/>
  <c r="J62" i="1"/>
  <c r="G62" i="1"/>
  <c r="I62" i="1"/>
  <c r="L62" i="1"/>
  <c r="L196" i="1"/>
  <c r="H81" i="1"/>
  <c r="I100" i="1"/>
  <c r="J138" i="1"/>
  <c r="H195" i="1"/>
  <c r="H176" i="1"/>
  <c r="J195" i="1"/>
  <c r="H157" i="1"/>
  <c r="J176" i="1"/>
  <c r="J119" i="1"/>
  <c r="G43" i="1"/>
  <c r="H43" i="1"/>
  <c r="G138" i="1"/>
  <c r="I157" i="1"/>
  <c r="H119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<sst xmlns="http://schemas.openxmlformats.org/spreadsheetml/2006/main" count="235" uniqueCount="66">
  <si>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</si>
  <si>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</si>
  <si>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</si>
  <si>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</si>
  <si>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</si>
  <si>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</si>
  <si>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</si>
  <si>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</si>
  <si>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</si>
  <si>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</si>
  <si>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</si>
  <si>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</si>
  <si>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</si>
  <si>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</si>
  <si>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</si>
  <si>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</si>
  <si>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</si>
  <si>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</si>
  <si>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</si>
  <si>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</si>
  <si>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</si>
  <si>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</si>
  <si>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</si>
  <si>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</si>
  <si>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</si>
  <si>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</si>
  <si>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</si>
  <si>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</si>
  <si>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</si>
  <si>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</si>
  <si>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</si>
  <si>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</si>
  <si>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</si>
  <si>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</si>
  <si>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</si>
  <si>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</si>
  <si>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</si>
  <si>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</si>
  <si>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</si>
  <si>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пшенная с маслом сахаром,молочная</t>
  </si>
  <si>
    <t xml:space="preserve"> Чай с молоком</t>
  </si>
  <si>
    <t>Бутерброды с маслом</t>
  </si>
  <si>
    <t>50/25</t>
  </si>
  <si>
    <t>Суп крестьянский с перловой крупой с куриным мясом</t>
  </si>
  <si>
    <t>Компот из сухофруктов</t>
  </si>
  <si>
    <t>Хлеб пшеничный</t>
  </si>
  <si>
    <t>Макароны отварные</t>
  </si>
  <si>
    <t>Чай сладкий</t>
  </si>
  <si>
    <t>Пюре картофельное с маслом</t>
  </si>
  <si>
    <t>Птица тушенная</t>
  </si>
  <si>
    <t>Гуляш из говядины с соусом</t>
  </si>
  <si>
    <t>Рис отварной</t>
  </si>
  <si>
    <t>Суп молочный с макаронными изделиями</t>
  </si>
  <si>
    <t>Чай молочный</t>
  </si>
  <si>
    <t>Бутерброд с повидлом</t>
  </si>
  <si>
    <t>50/20</t>
  </si>
  <si>
    <t>Суп картофельный с мясными фрикадельками</t>
  </si>
  <si>
    <t>Гуляш из говядины в томатном соусе</t>
  </si>
  <si>
    <t>Крупа гречневая отварная</t>
  </si>
  <si>
    <t>Каша вязкая молочная рисовая</t>
  </si>
  <si>
    <t>Бутерброды с  джемом</t>
  </si>
  <si>
    <t>Куринный гуляш</t>
  </si>
  <si>
    <t>Котлеты мясные (говяжьи)</t>
  </si>
  <si>
    <t>МКОУ "Черёмухинская ООШ"</t>
  </si>
  <si>
    <t>Директор</t>
  </si>
  <si>
    <t>Ильина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</si>
</sst>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188" sqref="H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63</v>
      </c>
      <c r="D1" s="54"/>
      <c r="E1" s="54"/>
      <c r="F1" s="12" t="s">
        <v>16</v>
      </c>
      <c r="G1" s="2" t="s">
        <v>17</v>
      </c>
      <c r="H1" s="55" t="s">
        <v>64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65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210</v>
      </c>
      <c r="G6" s="40">
        <v>10</v>
      </c>
      <c r="H6" s="40">
        <v>5</v>
      </c>
      <c r="I6" s="40">
        <v>44</v>
      </c>
      <c r="J6" s="40">
        <v>262</v>
      </c>
      <c r="K6" s="41">
        <v>168</v>
      </c>
      <c r="L6" s="40">
        <v>21.4</v>
      </c>
    </row>
    <row r="7" spans="1:12" ht="14.45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</v>
      </c>
      <c r="H8" s="43">
        <v>2</v>
      </c>
      <c r="I8" s="43">
        <v>17</v>
      </c>
      <c r="J8" s="43">
        <v>86</v>
      </c>
      <c r="K8" s="44">
        <v>945</v>
      </c>
      <c r="L8" s="43">
        <v>16.93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 t="s">
        <v>42</v>
      </c>
      <c r="G9" s="43">
        <v>3</v>
      </c>
      <c r="H9" s="43">
        <v>9</v>
      </c>
      <c r="I9" s="43">
        <v>14</v>
      </c>
      <c r="J9" s="43">
        <v>139</v>
      </c>
      <c r="K9" s="44"/>
      <c r="L9" s="43">
        <v>18.399999999999999</v>
      </c>
    </row>
    <row r="10" spans="1:12" ht="15" x14ac:dyDescent="0.25">
      <c r="A10" s="23"/>
      <c r="B10" s="15"/>
      <c r="C10" s="11"/>
      <c r="D10" s="7" t="s">
        <v>24</v>
      </c>
      <c r="E10" s="42" t="s">
        <v>24</v>
      </c>
      <c r="F10" s="43">
        <v>100</v>
      </c>
      <c r="G10" s="43"/>
      <c r="H10" s="43"/>
      <c r="I10" s="43"/>
      <c r="J10" s="43"/>
      <c r="K10" s="44"/>
      <c r="L10" s="43">
        <v>14.2</v>
      </c>
    </row>
    <row r="11" spans="1:12" ht="14.45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</v>
      </c>
      <c r="H13" s="19">
        <f t="shared" si="0"/>
        <v>16</v>
      </c>
      <c r="I13" s="19">
        <f t="shared" si="0"/>
        <v>75</v>
      </c>
      <c r="J13" s="19">
        <f t="shared" si="0"/>
        <v>487</v>
      </c>
      <c r="K13" s="25"/>
      <c r="L13" s="19">
        <f t="shared" ref="L13" si="1">SUM(L6:L12)</f>
        <v>70.929999999999993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5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5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510</v>
      </c>
      <c r="G24" s="32">
        <f t="shared" ref="G24:J24" si="4">G13+G23</f>
        <v>16</v>
      </c>
      <c r="H24" s="32">
        <f t="shared" si="4"/>
        <v>16</v>
      </c>
      <c r="I24" s="32">
        <f t="shared" si="4"/>
        <v>75</v>
      </c>
      <c r="J24" s="32">
        <f t="shared" si="4"/>
        <v>487</v>
      </c>
      <c r="K24" s="32"/>
      <c r="L24" s="32">
        <f t="shared" ref="L24" si="5">L13+L23</f>
        <v>70.929999999999993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11</v>
      </c>
      <c r="H25" s="40">
        <v>15</v>
      </c>
      <c r="I25" s="40">
        <v>16</v>
      </c>
      <c r="J25" s="40">
        <v>209</v>
      </c>
      <c r="K25" s="41">
        <v>201</v>
      </c>
      <c r="L25" s="40">
        <v>37.49</v>
      </c>
    </row>
    <row r="26" spans="1:12" ht="14.45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1</v>
      </c>
      <c r="H27" s="43">
        <v>0</v>
      </c>
      <c r="I27" s="43">
        <v>20</v>
      </c>
      <c r="J27" s="43">
        <v>85</v>
      </c>
      <c r="K27" s="44">
        <v>389</v>
      </c>
      <c r="L27" s="43">
        <v>3.52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4</v>
      </c>
      <c r="H28" s="43">
        <v>1</v>
      </c>
      <c r="I28" s="43">
        <v>40</v>
      </c>
      <c r="J28" s="43">
        <v>176</v>
      </c>
      <c r="K28" s="44"/>
      <c r="L28" s="52">
        <v>3.2</v>
      </c>
    </row>
    <row r="29" spans="1:12" ht="15" x14ac:dyDescent="0.25">
      <c r="A29" s="14"/>
      <c r="B29" s="15"/>
      <c r="C29" s="11"/>
      <c r="D29" s="7" t="s">
        <v>24</v>
      </c>
      <c r="E29" s="42" t="s">
        <v>24</v>
      </c>
      <c r="F29" s="43">
        <v>100</v>
      </c>
      <c r="G29" s="43"/>
      <c r="H29" s="43"/>
      <c r="I29" s="43"/>
      <c r="J29" s="43"/>
      <c r="K29" s="44"/>
      <c r="L29" s="43">
        <v>26.72</v>
      </c>
    </row>
    <row r="30" spans="1:12" ht="14.45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76</v>
      </c>
      <c r="J32" s="19">
        <f t="shared" ref="J32:L32" si="9">SUM(J25:J31)</f>
        <v>470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610</v>
      </c>
      <c r="G43" s="32">
        <f t="shared" ref="G43" si="14">G32+G42</f>
        <v>16</v>
      </c>
      <c r="H43" s="32">
        <f t="shared" ref="H43" si="15">H32+H42</f>
        <v>16</v>
      </c>
      <c r="I43" s="32">
        <f t="shared" ref="I43" si="16">I32+I42</f>
        <v>76</v>
      </c>
      <c r="J43" s="32">
        <f t="shared" ref="J43:L43" si="17">J32+J42</f>
        <v>470</v>
      </c>
      <c r="K43" s="32"/>
      <c r="L43" s="32">
        <f t="shared" si="17"/>
        <v>70.930000000000007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90</v>
      </c>
      <c r="G44" s="40">
        <v>8</v>
      </c>
      <c r="H44" s="40">
        <v>16</v>
      </c>
      <c r="I44" s="40">
        <v>17</v>
      </c>
      <c r="J44" s="40">
        <v>179</v>
      </c>
      <c r="K44" s="41"/>
      <c r="L44" s="40">
        <v>39.04</v>
      </c>
    </row>
    <row r="45" spans="1:12" ht="15" x14ac:dyDescent="0.25">
      <c r="A45" s="23"/>
      <c r="B45" s="15"/>
      <c r="C45" s="11"/>
      <c r="D45" s="6"/>
      <c r="E45" s="42" t="s">
        <v>46</v>
      </c>
      <c r="F45" s="43">
        <v>150</v>
      </c>
      <c r="G45" s="43">
        <v>6</v>
      </c>
      <c r="H45" s="43">
        <v>5</v>
      </c>
      <c r="I45" s="43">
        <v>26</v>
      </c>
      <c r="J45" s="43">
        <v>168</v>
      </c>
      <c r="K45" s="44"/>
      <c r="L45" s="43">
        <v>3.75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</v>
      </c>
      <c r="H46" s="43">
        <v>0</v>
      </c>
      <c r="I46" s="43">
        <v>14</v>
      </c>
      <c r="J46" s="43">
        <v>28</v>
      </c>
      <c r="K46" s="44"/>
      <c r="L46" s="43">
        <v>2.92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4</v>
      </c>
      <c r="H47" s="43">
        <v>1</v>
      </c>
      <c r="I47" s="43">
        <v>40</v>
      </c>
      <c r="J47" s="43">
        <v>176</v>
      </c>
      <c r="K47" s="44"/>
      <c r="L47" s="43">
        <v>3.2</v>
      </c>
    </row>
    <row r="48" spans="1:12" ht="15" x14ac:dyDescent="0.25">
      <c r="A48" s="23"/>
      <c r="B48" s="15"/>
      <c r="C48" s="11"/>
      <c r="D48" s="7" t="s">
        <v>24</v>
      </c>
      <c r="E48" s="42" t="s">
        <v>24</v>
      </c>
      <c r="F48" s="43">
        <v>100</v>
      </c>
      <c r="G48" s="43"/>
      <c r="H48" s="43"/>
      <c r="I48" s="43"/>
      <c r="J48" s="43"/>
      <c r="K48" s="44"/>
      <c r="L48" s="43">
        <v>22.02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18</v>
      </c>
      <c r="H51" s="19">
        <f t="shared" ref="H51" si="19">SUM(H44:H50)</f>
        <v>22</v>
      </c>
      <c r="I51" s="19">
        <f t="shared" ref="I51" si="20">SUM(I44:I50)</f>
        <v>97</v>
      </c>
      <c r="J51" s="19">
        <f t="shared" ref="J51:L51" si="21">SUM(J44:J50)</f>
        <v>551</v>
      </c>
      <c r="K51" s="25"/>
      <c r="L51" s="19">
        <f t="shared" si="21"/>
        <v>70.930000000000007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600</v>
      </c>
      <c r="G62" s="32">
        <f t="shared" ref="G62" si="26">G51+G61</f>
        <v>18</v>
      </c>
      <c r="H62" s="32">
        <f t="shared" ref="H62" si="27">H51+H61</f>
        <v>22</v>
      </c>
      <c r="I62" s="32">
        <f t="shared" ref="I62" si="28">I51+I61</f>
        <v>97</v>
      </c>
      <c r="J62" s="32">
        <f t="shared" ref="J62:L62" si="29">J51+J61</f>
        <v>551</v>
      </c>
      <c r="K62" s="32"/>
      <c r="L62" s="32">
        <f t="shared" si="29"/>
        <v>70.930000000000007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150</v>
      </c>
      <c r="G63" s="40">
        <v>3</v>
      </c>
      <c r="H63" s="40">
        <v>5</v>
      </c>
      <c r="I63" s="40">
        <v>20</v>
      </c>
      <c r="J63" s="40">
        <v>137</v>
      </c>
      <c r="K63" s="41">
        <v>694</v>
      </c>
      <c r="L63" s="40">
        <v>15</v>
      </c>
    </row>
    <row r="64" spans="1:12" ht="15" x14ac:dyDescent="0.25">
      <c r="A64" s="23"/>
      <c r="B64" s="15"/>
      <c r="C64" s="11"/>
      <c r="D64" s="6"/>
      <c r="E64" s="42" t="s">
        <v>49</v>
      </c>
      <c r="F64" s="43">
        <v>90</v>
      </c>
      <c r="G64" s="43">
        <v>18</v>
      </c>
      <c r="H64" s="43">
        <v>15</v>
      </c>
      <c r="I64" s="43">
        <v>6</v>
      </c>
      <c r="J64" s="43">
        <v>225</v>
      </c>
      <c r="K64" s="44">
        <v>301</v>
      </c>
      <c r="L64" s="43">
        <v>30.04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</v>
      </c>
      <c r="H65" s="43">
        <v>0</v>
      </c>
      <c r="I65" s="43">
        <v>14</v>
      </c>
      <c r="J65" s="43">
        <v>28</v>
      </c>
      <c r="K65" s="44">
        <v>943</v>
      </c>
      <c r="L65" s="43">
        <v>2.92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60</v>
      </c>
      <c r="G66" s="43">
        <v>4</v>
      </c>
      <c r="H66" s="43">
        <v>1</v>
      </c>
      <c r="I66" s="43">
        <v>40</v>
      </c>
      <c r="J66" s="43">
        <v>176</v>
      </c>
      <c r="K66" s="44"/>
      <c r="L66" s="43">
        <v>3.2</v>
      </c>
    </row>
    <row r="67" spans="1:12" ht="15" x14ac:dyDescent="0.25">
      <c r="A67" s="23"/>
      <c r="B67" s="15"/>
      <c r="C67" s="11"/>
      <c r="D67" s="7" t="s">
        <v>24</v>
      </c>
      <c r="E67" s="42" t="s">
        <v>24</v>
      </c>
      <c r="F67" s="43">
        <v>100</v>
      </c>
      <c r="G67" s="43"/>
      <c r="H67" s="43"/>
      <c r="I67" s="43"/>
      <c r="J67" s="43"/>
      <c r="K67" s="44"/>
      <c r="L67" s="43">
        <v>19.77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25</v>
      </c>
      <c r="H70" s="19">
        <f t="shared" ref="H70" si="31">SUM(H63:H69)</f>
        <v>21</v>
      </c>
      <c r="I70" s="19">
        <f t="shared" ref="I70" si="32">SUM(I63:I69)</f>
        <v>80</v>
      </c>
      <c r="J70" s="19">
        <f t="shared" ref="J70:L70" si="33">SUM(J63:J69)</f>
        <v>566</v>
      </c>
      <c r="K70" s="25"/>
      <c r="L70" s="19">
        <f t="shared" si="33"/>
        <v>70.930000000000007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600</v>
      </c>
      <c r="G81" s="32">
        <f t="shared" ref="G81" si="38">G70+G80</f>
        <v>25</v>
      </c>
      <c r="H81" s="32">
        <f t="shared" ref="H81" si="39">H70+H80</f>
        <v>21</v>
      </c>
      <c r="I81" s="32">
        <f t="shared" ref="I81" si="40">I70+I80</f>
        <v>80</v>
      </c>
      <c r="J81" s="32">
        <f t="shared" ref="J81:L81" si="41">J70+J80</f>
        <v>566</v>
      </c>
      <c r="K81" s="32"/>
      <c r="L81" s="32">
        <f t="shared" si="41"/>
        <v>70.930000000000007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90</v>
      </c>
      <c r="G82" s="40">
        <v>12</v>
      </c>
      <c r="H82" s="40">
        <v>13</v>
      </c>
      <c r="I82" s="40">
        <v>4</v>
      </c>
      <c r="J82" s="40">
        <v>182</v>
      </c>
      <c r="K82" s="41">
        <v>246</v>
      </c>
      <c r="L82" s="40">
        <v>42.24</v>
      </c>
    </row>
    <row r="83" spans="1:12" ht="15" x14ac:dyDescent="0.25">
      <c r="A83" s="23"/>
      <c r="B83" s="15"/>
      <c r="C83" s="11"/>
      <c r="D83" s="6"/>
      <c r="E83" s="42" t="s">
        <v>51</v>
      </c>
      <c r="F83" s="43">
        <v>150</v>
      </c>
      <c r="G83" s="43">
        <v>6</v>
      </c>
      <c r="H83" s="43">
        <v>10</v>
      </c>
      <c r="I83" s="43">
        <v>50</v>
      </c>
      <c r="J83" s="43">
        <v>298</v>
      </c>
      <c r="K83" s="44">
        <v>304</v>
      </c>
      <c r="L83" s="43">
        <v>8.5</v>
      </c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1</v>
      </c>
      <c r="H84" s="43">
        <v>0</v>
      </c>
      <c r="I84" s="43">
        <v>20</v>
      </c>
      <c r="J84" s="43">
        <v>85</v>
      </c>
      <c r="K84" s="44">
        <v>389</v>
      </c>
      <c r="L84" s="43">
        <v>3.52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60</v>
      </c>
      <c r="G85" s="43">
        <v>4</v>
      </c>
      <c r="H85" s="43">
        <v>1</v>
      </c>
      <c r="I85" s="43">
        <v>40</v>
      </c>
      <c r="J85" s="43">
        <v>176</v>
      </c>
      <c r="K85" s="44"/>
      <c r="L85" s="43">
        <v>3.2</v>
      </c>
    </row>
    <row r="86" spans="1:12" ht="15" x14ac:dyDescent="0.25">
      <c r="A86" s="23"/>
      <c r="B86" s="15"/>
      <c r="C86" s="11"/>
      <c r="D86" s="7" t="s">
        <v>24</v>
      </c>
      <c r="E86" s="42" t="s">
        <v>24</v>
      </c>
      <c r="F86" s="43">
        <v>100</v>
      </c>
      <c r="G86" s="43"/>
      <c r="H86" s="43"/>
      <c r="I86" s="43"/>
      <c r="J86" s="43"/>
      <c r="K86" s="44"/>
      <c r="L86" s="43">
        <v>13.47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23</v>
      </c>
      <c r="H89" s="19">
        <f t="shared" ref="H89" si="43">SUM(H82:H88)</f>
        <v>24</v>
      </c>
      <c r="I89" s="19">
        <f t="shared" ref="I89" si="44">SUM(I82:I88)</f>
        <v>114</v>
      </c>
      <c r="J89" s="19">
        <f t="shared" ref="J89:L89" si="45">SUM(J82:J88)</f>
        <v>741</v>
      </c>
      <c r="K89" s="25"/>
      <c r="L89" s="19">
        <f t="shared" si="45"/>
        <v>70.930000000000007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600</v>
      </c>
      <c r="G100" s="32">
        <f t="shared" ref="G100" si="50">G89+G99</f>
        <v>23</v>
      </c>
      <c r="H100" s="32">
        <f t="shared" ref="H100" si="51">H89+H99</f>
        <v>24</v>
      </c>
      <c r="I100" s="32">
        <f t="shared" ref="I100" si="52">I89+I99</f>
        <v>114</v>
      </c>
      <c r="J100" s="32">
        <f t="shared" ref="J100:L100" si="53">J89+J99</f>
        <v>741</v>
      </c>
      <c r="K100" s="32"/>
      <c r="L100" s="32">
        <f t="shared" si="53"/>
        <v>70.930000000000007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250</v>
      </c>
      <c r="G101" s="40">
        <v>7</v>
      </c>
      <c r="H101" s="40">
        <v>8</v>
      </c>
      <c r="I101" s="40">
        <v>25</v>
      </c>
      <c r="J101" s="40">
        <v>124</v>
      </c>
      <c r="K101" s="41">
        <v>160</v>
      </c>
      <c r="L101" s="40">
        <v>20.350000000000001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1</v>
      </c>
      <c r="H103" s="43">
        <v>2</v>
      </c>
      <c r="I103" s="43">
        <v>16</v>
      </c>
      <c r="J103" s="43">
        <v>86</v>
      </c>
      <c r="K103" s="44">
        <v>945</v>
      </c>
      <c r="L103" s="43">
        <v>16.93</v>
      </c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 t="s">
        <v>55</v>
      </c>
      <c r="G104" s="43">
        <v>14</v>
      </c>
      <c r="H104" s="43">
        <v>13</v>
      </c>
      <c r="I104" s="43">
        <v>60</v>
      </c>
      <c r="J104" s="43">
        <v>260</v>
      </c>
      <c r="K104" s="44"/>
      <c r="L104" s="43">
        <v>10.6</v>
      </c>
    </row>
    <row r="105" spans="1:12" ht="15" x14ac:dyDescent="0.25">
      <c r="A105" s="23"/>
      <c r="B105" s="15"/>
      <c r="C105" s="11"/>
      <c r="D105" s="7" t="s">
        <v>24</v>
      </c>
      <c r="E105" s="42" t="s">
        <v>24</v>
      </c>
      <c r="F105" s="43">
        <v>100</v>
      </c>
      <c r="G105" s="43"/>
      <c r="H105" s="43"/>
      <c r="I105" s="43"/>
      <c r="J105" s="43"/>
      <c r="K105" s="44"/>
      <c r="L105" s="43">
        <v>23.05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22</v>
      </c>
      <c r="H108" s="19">
        <f t="shared" si="54"/>
        <v>23</v>
      </c>
      <c r="I108" s="19">
        <f t="shared" si="54"/>
        <v>101</v>
      </c>
      <c r="J108" s="19">
        <f t="shared" si="54"/>
        <v>470</v>
      </c>
      <c r="K108" s="25"/>
      <c r="L108" s="19">
        <f t="shared" ref="L108" si="55">SUM(L101:L107)</f>
        <v>70.930000000000007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550</v>
      </c>
      <c r="G119" s="32">
        <f t="shared" ref="G119" si="58">G108+G118</f>
        <v>22</v>
      </c>
      <c r="H119" s="32">
        <f t="shared" ref="H119" si="59">H108+H118</f>
        <v>23</v>
      </c>
      <c r="I119" s="32">
        <f t="shared" ref="I119" si="60">I108+I118</f>
        <v>101</v>
      </c>
      <c r="J119" s="32">
        <f t="shared" ref="J119:L119" si="61">J108+J118</f>
        <v>470</v>
      </c>
      <c r="K119" s="32"/>
      <c r="L119" s="32">
        <f t="shared" si="61"/>
        <v>70.930000000000007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250</v>
      </c>
      <c r="G120" s="40">
        <v>12</v>
      </c>
      <c r="H120" s="40">
        <v>15</v>
      </c>
      <c r="I120" s="40">
        <v>13</v>
      </c>
      <c r="J120" s="40">
        <v>266</v>
      </c>
      <c r="K120" s="41">
        <v>104</v>
      </c>
      <c r="L120" s="40">
        <v>54.13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</v>
      </c>
      <c r="H122" s="43">
        <v>0</v>
      </c>
      <c r="I122" s="43">
        <v>14</v>
      </c>
      <c r="J122" s="43">
        <v>28</v>
      </c>
      <c r="K122" s="44">
        <v>943</v>
      </c>
      <c r="L122" s="43">
        <v>2.92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80</v>
      </c>
      <c r="G123" s="43">
        <v>4</v>
      </c>
      <c r="H123" s="43">
        <v>1</v>
      </c>
      <c r="I123" s="43">
        <v>40</v>
      </c>
      <c r="J123" s="43">
        <v>176</v>
      </c>
      <c r="K123" s="44"/>
      <c r="L123" s="43">
        <v>3.2</v>
      </c>
    </row>
    <row r="124" spans="1:12" ht="15" x14ac:dyDescent="0.25">
      <c r="A124" s="14"/>
      <c r="B124" s="15"/>
      <c r="C124" s="11"/>
      <c r="D124" s="7" t="s">
        <v>24</v>
      </c>
      <c r="E124" s="42" t="s">
        <v>24</v>
      </c>
      <c r="F124" s="43">
        <v>100</v>
      </c>
      <c r="G124" s="43"/>
      <c r="H124" s="43"/>
      <c r="I124" s="43"/>
      <c r="J124" s="43"/>
      <c r="K124" s="44"/>
      <c r="L124" s="43">
        <v>10.68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67</v>
      </c>
      <c r="J127" s="19">
        <f t="shared" si="62"/>
        <v>470</v>
      </c>
      <c r="K127" s="25"/>
      <c r="L127" s="19">
        <f t="shared" ref="L127" si="63">SUM(L120:L126)</f>
        <v>70.930000000000007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630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67</v>
      </c>
      <c r="J138" s="32">
        <f t="shared" ref="J138:L138" si="69">J127+J137</f>
        <v>470</v>
      </c>
      <c r="K138" s="32"/>
      <c r="L138" s="32">
        <f t="shared" si="69"/>
        <v>70.930000000000007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150</v>
      </c>
      <c r="G139" s="40">
        <v>6</v>
      </c>
      <c r="H139" s="40">
        <v>5</v>
      </c>
      <c r="I139" s="40">
        <v>28</v>
      </c>
      <c r="J139" s="40">
        <v>186</v>
      </c>
      <c r="K139" s="41">
        <v>508</v>
      </c>
      <c r="L139" s="40">
        <v>6.5</v>
      </c>
    </row>
    <row r="140" spans="1:12" ht="15" x14ac:dyDescent="0.25">
      <c r="A140" s="23"/>
      <c r="B140" s="15"/>
      <c r="C140" s="11"/>
      <c r="D140" s="6"/>
      <c r="E140" s="42" t="s">
        <v>57</v>
      </c>
      <c r="F140" s="43">
        <v>90</v>
      </c>
      <c r="G140" s="43">
        <v>14</v>
      </c>
      <c r="H140" s="43">
        <v>12</v>
      </c>
      <c r="I140" s="43">
        <v>14</v>
      </c>
      <c r="J140" s="43">
        <v>214</v>
      </c>
      <c r="K140" s="44">
        <v>246</v>
      </c>
      <c r="L140" s="43">
        <v>42.24</v>
      </c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1</v>
      </c>
      <c r="H141" s="43">
        <v>0</v>
      </c>
      <c r="I141" s="43">
        <v>20</v>
      </c>
      <c r="J141" s="43">
        <v>85</v>
      </c>
      <c r="K141" s="44">
        <v>389</v>
      </c>
      <c r="L141" s="43">
        <v>3.52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</v>
      </c>
      <c r="H142" s="43">
        <v>1</v>
      </c>
      <c r="I142" s="43">
        <v>40</v>
      </c>
      <c r="J142" s="43">
        <v>176</v>
      </c>
      <c r="K142" s="44"/>
      <c r="L142" s="43">
        <v>3.2</v>
      </c>
    </row>
    <row r="143" spans="1:12" ht="15" x14ac:dyDescent="0.25">
      <c r="A143" s="23"/>
      <c r="B143" s="15"/>
      <c r="C143" s="11"/>
      <c r="D143" s="7" t="s">
        <v>24</v>
      </c>
      <c r="E143" s="42" t="s">
        <v>24</v>
      </c>
      <c r="F143" s="43">
        <v>100</v>
      </c>
      <c r="G143" s="43"/>
      <c r="H143" s="43"/>
      <c r="I143" s="43"/>
      <c r="J143" s="43"/>
      <c r="K143" s="44"/>
      <c r="L143" s="43">
        <v>15.47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25</v>
      </c>
      <c r="H146" s="19">
        <f t="shared" si="70"/>
        <v>18</v>
      </c>
      <c r="I146" s="19">
        <f t="shared" si="70"/>
        <v>102</v>
      </c>
      <c r="J146" s="19">
        <f t="shared" si="70"/>
        <v>661</v>
      </c>
      <c r="K146" s="25"/>
      <c r="L146" s="19">
        <f t="shared" ref="L146" si="71">SUM(L139:L145)</f>
        <v>70.930000000000007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600</v>
      </c>
      <c r="G157" s="32">
        <f t="shared" ref="G157" si="74">G146+G156</f>
        <v>25</v>
      </c>
      <c r="H157" s="32">
        <f t="shared" ref="H157" si="75">H146+H156</f>
        <v>18</v>
      </c>
      <c r="I157" s="32">
        <f t="shared" ref="I157" si="76">I146+I156</f>
        <v>102</v>
      </c>
      <c r="J157" s="32">
        <f t="shared" ref="J157:L157" si="77">J146+J156</f>
        <v>661</v>
      </c>
      <c r="K157" s="32"/>
      <c r="L157" s="32">
        <f t="shared" si="77"/>
        <v>70.930000000000007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210</v>
      </c>
      <c r="G158" s="40">
        <v>5</v>
      </c>
      <c r="H158" s="40">
        <v>4</v>
      </c>
      <c r="I158" s="40">
        <v>35</v>
      </c>
      <c r="J158" s="40">
        <v>197</v>
      </c>
      <c r="K158" s="41">
        <v>167</v>
      </c>
      <c r="L158" s="40">
        <v>23.95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1</v>
      </c>
      <c r="H160" s="43">
        <v>2</v>
      </c>
      <c r="I160" s="43">
        <v>16</v>
      </c>
      <c r="J160" s="43">
        <v>86</v>
      </c>
      <c r="K160" s="44">
        <v>945</v>
      </c>
      <c r="L160" s="43">
        <v>16.93</v>
      </c>
    </row>
    <row r="161" spans="1:12" ht="15" x14ac:dyDescent="0.25">
      <c r="A161" s="23"/>
      <c r="B161" s="15"/>
      <c r="C161" s="11"/>
      <c r="D161" s="7" t="s">
        <v>23</v>
      </c>
      <c r="E161" s="42" t="s">
        <v>60</v>
      </c>
      <c r="F161" s="43" t="s">
        <v>55</v>
      </c>
      <c r="G161" s="43">
        <v>14</v>
      </c>
      <c r="H161" s="43">
        <v>13</v>
      </c>
      <c r="I161" s="43">
        <v>60</v>
      </c>
      <c r="J161" s="43">
        <v>216</v>
      </c>
      <c r="K161" s="44">
        <v>2</v>
      </c>
      <c r="L161" s="43">
        <v>10.6</v>
      </c>
    </row>
    <row r="162" spans="1:12" ht="15" x14ac:dyDescent="0.25">
      <c r="A162" s="23"/>
      <c r="B162" s="15"/>
      <c r="C162" s="11"/>
      <c r="D162" s="7" t="s">
        <v>24</v>
      </c>
      <c r="E162" s="42" t="s">
        <v>24</v>
      </c>
      <c r="F162" s="43">
        <v>100</v>
      </c>
      <c r="G162" s="43"/>
      <c r="H162" s="43"/>
      <c r="I162" s="43"/>
      <c r="J162" s="43"/>
      <c r="K162" s="44"/>
      <c r="L162" s="43">
        <v>19.45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</v>
      </c>
      <c r="H165" s="19">
        <f t="shared" si="78"/>
        <v>19</v>
      </c>
      <c r="I165" s="19">
        <f t="shared" si="78"/>
        <v>111</v>
      </c>
      <c r="J165" s="19">
        <f t="shared" si="78"/>
        <v>499</v>
      </c>
      <c r="K165" s="25"/>
      <c r="L165" s="19">
        <f t="shared" ref="L165" si="79">SUM(L158:L164)</f>
        <v>70.929999999999993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510</v>
      </c>
      <c r="G176" s="32">
        <f t="shared" ref="G176" si="82">G165+G175</f>
        <v>20</v>
      </c>
      <c r="H176" s="32">
        <f t="shared" ref="H176" si="83">H165+H175</f>
        <v>19</v>
      </c>
      <c r="I176" s="32">
        <f t="shared" ref="I176" si="84">I165+I175</f>
        <v>111</v>
      </c>
      <c r="J176" s="32">
        <f t="shared" ref="J176:L176" si="85">J165+J175</f>
        <v>499</v>
      </c>
      <c r="K176" s="32"/>
      <c r="L176" s="32">
        <f t="shared" si="85"/>
        <v>70.929999999999993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150</v>
      </c>
      <c r="G177" s="40">
        <v>6</v>
      </c>
      <c r="H177" s="40">
        <v>5</v>
      </c>
      <c r="I177" s="40">
        <v>26</v>
      </c>
      <c r="J177" s="40">
        <v>168</v>
      </c>
      <c r="K177" s="41">
        <v>388</v>
      </c>
      <c r="L177" s="40">
        <v>3.75</v>
      </c>
    </row>
    <row r="178" spans="1:12" ht="15" x14ac:dyDescent="0.25">
      <c r="A178" s="23"/>
      <c r="B178" s="15"/>
      <c r="C178" s="11"/>
      <c r="D178" s="6"/>
      <c r="E178" s="42" t="s">
        <v>61</v>
      </c>
      <c r="F178" s="43">
        <v>90</v>
      </c>
      <c r="G178" s="43">
        <v>18</v>
      </c>
      <c r="H178" s="43">
        <v>15</v>
      </c>
      <c r="I178" s="43">
        <v>6</v>
      </c>
      <c r="J178" s="43">
        <v>225</v>
      </c>
      <c r="K178" s="44">
        <v>301</v>
      </c>
      <c r="L178" s="43">
        <v>30.04</v>
      </c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</v>
      </c>
      <c r="H179" s="43">
        <v>0</v>
      </c>
      <c r="I179" s="43">
        <v>14</v>
      </c>
      <c r="J179" s="43">
        <v>28</v>
      </c>
      <c r="K179" s="44">
        <v>943</v>
      </c>
      <c r="L179" s="43">
        <v>2.92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60</v>
      </c>
      <c r="G180" s="43">
        <v>4</v>
      </c>
      <c r="H180" s="43">
        <v>1</v>
      </c>
      <c r="I180" s="43">
        <v>40</v>
      </c>
      <c r="J180" s="43">
        <v>176</v>
      </c>
      <c r="K180" s="44"/>
      <c r="L180" s="43">
        <v>3.2</v>
      </c>
    </row>
    <row r="181" spans="1:12" ht="15" x14ac:dyDescent="0.25">
      <c r="A181" s="23"/>
      <c r="B181" s="15"/>
      <c r="C181" s="11"/>
      <c r="D181" s="7" t="s">
        <v>24</v>
      </c>
      <c r="E181" s="42" t="s">
        <v>24</v>
      </c>
      <c r="F181" s="43">
        <v>100</v>
      </c>
      <c r="G181" s="43"/>
      <c r="H181" s="43"/>
      <c r="I181" s="43"/>
      <c r="J181" s="43"/>
      <c r="K181" s="44"/>
      <c r="L181" s="43">
        <v>31.02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28</v>
      </c>
      <c r="H184" s="19">
        <f t="shared" si="86"/>
        <v>21</v>
      </c>
      <c r="I184" s="19">
        <f t="shared" si="86"/>
        <v>86</v>
      </c>
      <c r="J184" s="19">
        <f t="shared" si="86"/>
        <v>597</v>
      </c>
      <c r="K184" s="25"/>
      <c r="L184" s="19">
        <f t="shared" ref="L184" si="87">SUM(L177:L183)</f>
        <v>70.930000000000007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600</v>
      </c>
      <c r="G195" s="32">
        <f t="shared" ref="G195" si="90">G184+G194</f>
        <v>28</v>
      </c>
      <c r="H195" s="32">
        <f t="shared" ref="H195" si="91">H184+H194</f>
        <v>21</v>
      </c>
      <c r="I195" s="32">
        <f t="shared" ref="I195" si="92">I184+I194</f>
        <v>86</v>
      </c>
      <c r="J195" s="32">
        <f t="shared" ref="J195:L195" si="93">J184+J194</f>
        <v>597</v>
      </c>
      <c r="K195" s="32"/>
      <c r="L195" s="32">
        <f t="shared" si="93"/>
        <v>70.930000000000007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581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20.9</v>
      </c>
      <c r="H196" s="34">
        <f t="shared" si="94"/>
        <v>19.600000000000001</v>
      </c>
      <c r="I196" s="34">
        <f t="shared" si="94"/>
        <v>90.9</v>
      </c>
      <c r="J196" s="34">
        <f t="shared" si="94"/>
        <v>551.20000000000005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70.929999999999993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2025-04-01T11:46:39Z</dcterms:modified>
</cp:coreProperties>
</file>